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bkkvv4\"/>
    </mc:Choice>
  </mc:AlternateContent>
  <xr:revisionPtr revIDLastSave="0" documentId="13_ncr:1_{4B4B3115-0294-4C2D-9966-322438D9AC3D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12" i="1"/>
  <c r="F111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<sst xmlns="http://schemas.openxmlformats.org/spreadsheetml/2006/main" count="339" uniqueCount="211">
  <si>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</si>
  <si>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</si>
  <si>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</si>
  <si>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</si>
  <si>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</si>
  <si>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</si>
  <si>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</si>
  <si>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</si>
  <si>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</si>
  <si>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</si>
  <si>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</si>
  <si>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</si>
  <si>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</si>
  <si>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</si>
  <si>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</si>
  <si>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</si>
  <si>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</si>
  <si>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</si>
  <si>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</si>
  <si>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</si>
  <si>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</si>
  <si>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</si>
  <si>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</si>
  <si>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</si>
  <si>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</si>
  <si>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</si>
  <si>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</si>
  <si>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</si>
  <si>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</si>
  <si>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</si>
  <si>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</si>
  <si>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</si>
  <si>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</si>
  <si>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</si>
  <si>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</si>
  <si>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</si>
  <si>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</si>
  <si>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</si>
  <si>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</si>
  <si>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</si>
  <si>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</si>
  <si>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</si>
  <si>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</si>
  <si>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</si>
  <si>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</si>
  <si>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</si>
  <si>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</si>
  <si>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</si>
  <si>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</si>
  <si>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</si>
  <si>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</si>
  <si>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</si>
  <si>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</si>
  <si>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</si>
  <si>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</si>
  <si>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</si>
  <si>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</si>
  <si>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</si>
  <si>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</si>
  <si>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</si>
  <si>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</si>
  <si>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</si>
  <si>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</si>
  <si>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</si>
  <si>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</si>
  <si>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</si>
  <si>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</si>
  <si>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</si>
  <si>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</si>
  <si>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</si>
  <si>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</si>
  <si>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</si>
  <si>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</si>
  <si>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</si>
  <si>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</si>
  <si>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</si>
  <si>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</si>
  <si>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</si>
  <si>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</si>
  <si>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</si>
  <si>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</si>
  <si>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</si>
  <si>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</si>
  <si>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</si>
  <si>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</si>
  <si>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</si>
  <si>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</si>
  <si>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</si>
  <si>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</si>
  <si>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</si>
  <si>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</si>
  <si>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</si>
  <si>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</si>
  <si>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</si>
  <si>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</si>
  <si>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</si>
  <si>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</si>
  <si>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</si>
  <si>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</si>
  <si>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</si>
  <si>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</si>
  <si>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</si>
  <si>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</si>
  <si>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</si>
  <si>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</si>
  <si>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</si>
  <si>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</si>
  <si>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</si>
  <si>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</si>
  <si>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</si>
  <si>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</si>
  <si>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</si>
  <si>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</si>
  <si>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</si>
  <si>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</si>
  <si>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</si>
  <si>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</si>
  <si>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</si>
  <si>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</si>
  <si>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</si>
  <si>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</si>
  <si>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</si>
  <si>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</si>
  <si>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</si>
  <si>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</si>
  <si>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</si>
  <si>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</si>
  <si>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</si>
  <si>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</si>
  <si>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</si>
  <si>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</si>
  <si>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</si>
  <si>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</si>
  <si>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</si>
  <si>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</si>
  <si>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</si>
  <si>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</si>
  <si>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</si>
  <si>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</si>
  <si>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206</t>
  </si>
  <si>
    <t>GODZ HH8</t>
  </si>
  <si>
    <t>Prace wykonywane harwesterem</t>
  </si>
  <si>
    <t>207</t>
  </si>
  <si>
    <t>GODZ HH23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</si>
  <si>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</si>
  <si>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</si>
  <si>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</si>
  <si>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</si>
  <si>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</si>
  <si>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</si>
  <si>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</si>
  <si>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</si>
  <si>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</si>
  <si>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</si>
  <si>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</si>
  <si>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</si>
  <si>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</si>
  <si>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</si>
  <si>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</si>
  <si>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w ramach profilaktyki ppoż.</t>
  </si>
  <si>
    <t>905</t>
  </si>
  <si>
    <t>DYŻUR-PM</t>
  </si>
  <si>
    <t>Dyżur ciągnika z osprzętem</t>
  </si>
  <si>
    <t>MIES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</si>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</sst>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5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184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185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186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187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188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189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190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191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192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TEXT(F112,"#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193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1920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194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2852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195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430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2430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4"/>
    </row>
    <row r="44" spans="2:13" s="1" customFormat="1" ht="3.2" customHeight="1" x14ac:dyDescent="0.2"/>
    <row r="45" spans="2:13" s="1" customFormat="1" ht="18.2" customHeight="1" x14ac:dyDescent="0.2">
      <c r="B45" s="14" t="s">
        <v>196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635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4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80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4"/>
    </row>
    <row r="50" spans="2:13" s="1" customFormat="1" ht="3.2" customHeight="1" x14ac:dyDescent="0.2"/>
    <row r="51" spans="2:13" s="1" customFormat="1" ht="18.2" customHeight="1" x14ac:dyDescent="0.2">
      <c r="B51" s="14" t="s">
        <v>197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378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4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28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26.08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28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28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25</v>
      </c>
      <c r="G60" s="8">
        <v>12.62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35</v>
      </c>
      <c r="G61" s="8">
        <v>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35</v>
      </c>
      <c r="G62" s="8">
        <v>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42</v>
      </c>
      <c r="G63" s="8">
        <v>69.98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42</v>
      </c>
      <c r="G64" s="8">
        <v>11.42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14</v>
      </c>
      <c r="G65" s="8">
        <v>56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35</v>
      </c>
      <c r="G66" s="8">
        <v>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35</v>
      </c>
      <c r="G67" s="8">
        <v>116.62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28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35</v>
      </c>
      <c r="G68" s="8">
        <v>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35</v>
      </c>
      <c r="G69" s="8">
        <v>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35</v>
      </c>
      <c r="G70" s="8">
        <v>1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35</v>
      </c>
      <c r="G71" s="8">
        <v>120.32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42</v>
      </c>
      <c r="G72" s="8">
        <v>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28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25</v>
      </c>
      <c r="G73" s="8">
        <v>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25</v>
      </c>
      <c r="G74" s="8">
        <v>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28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25</v>
      </c>
      <c r="G75" s="8">
        <v>0.5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25</v>
      </c>
      <c r="G76" s="8">
        <v>9.11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25</v>
      </c>
      <c r="G77" s="8">
        <v>17.760000000000002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25</v>
      </c>
      <c r="G78" s="8">
        <v>9.59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25</v>
      </c>
      <c r="G79" s="8">
        <v>30.19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94</v>
      </c>
      <c r="G80" s="8">
        <v>1.5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94</v>
      </c>
      <c r="G81" s="8">
        <v>16.399999999999999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94</v>
      </c>
      <c r="G82" s="8">
        <v>15.51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104</v>
      </c>
      <c r="G83" s="8">
        <v>78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14</v>
      </c>
      <c r="G84" s="8">
        <v>3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111</v>
      </c>
      <c r="G85" s="8">
        <v>3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111</v>
      </c>
      <c r="G86" s="8">
        <v>14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25</v>
      </c>
      <c r="G87" s="8">
        <v>0.81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111</v>
      </c>
      <c r="G88" s="8">
        <v>10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111</v>
      </c>
      <c r="G89" s="8">
        <v>100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28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127</v>
      </c>
      <c r="G90" s="8">
        <v>200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104</v>
      </c>
      <c r="G91" s="8">
        <v>452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104</v>
      </c>
      <c r="G92" s="8">
        <v>51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104</v>
      </c>
      <c r="G93" s="8">
        <v>50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104</v>
      </c>
      <c r="G94" s="8">
        <v>10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104</v>
      </c>
      <c r="G95" s="8">
        <v>5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141</v>
      </c>
      <c r="F96" s="6" t="s">
        <v>104</v>
      </c>
      <c r="G96" s="8">
        <v>1</v>
      </c>
      <c r="H96" s="28">
        <v>0</v>
      </c>
      <c r="I96" s="26">
        <f>ROUND(G96* H96,2)</f>
        <v>0</v>
      </c>
      <c r="J96" s="5">
        <v>23</v>
      </c>
      <c r="K96" s="26">
        <f>ROUND(I96* J96/100,2)</f>
        <v>0</v>
      </c>
      <c r="L96" s="27">
        <f>ROUND(I96+ K96,2)</f>
        <v>0</v>
      </c>
      <c r="M96" s="24"/>
    </row>
    <row r="97" spans="2:13" s="1" customFormat="1" ht="19.7" customHeight="1" x14ac:dyDescent="0.2">
      <c r="B97" s="5">
        <v>48</v>
      </c>
      <c r="C97" s="6" t="s">
        <v>144</v>
      </c>
      <c r="D97" s="6" t="s">
        <v>145</v>
      </c>
      <c r="E97" s="7" t="s">
        <v>146</v>
      </c>
      <c r="F97" s="6" t="s">
        <v>104</v>
      </c>
      <c r="G97" s="8">
        <v>5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3" s="1" customFormat="1" ht="19.7" customHeight="1" x14ac:dyDescent="0.2">
      <c r="B98" s="5">
        <v>49</v>
      </c>
      <c r="C98" s="6" t="s">
        <v>147</v>
      </c>
      <c r="D98" s="6" t="s">
        <v>148</v>
      </c>
      <c r="E98" s="7" t="s">
        <v>146</v>
      </c>
      <c r="F98" s="6" t="s">
        <v>104</v>
      </c>
      <c r="G98" s="8">
        <v>1</v>
      </c>
      <c r="H98" s="28">
        <v>0</v>
      </c>
      <c r="I98" s="26">
        <f>ROUND(G98* H98,2)</f>
        <v>0</v>
      </c>
      <c r="J98" s="5">
        <v>23</v>
      </c>
      <c r="K98" s="26">
        <f>ROUND(I98* J98/100,2)</f>
        <v>0</v>
      </c>
      <c r="L98" s="27">
        <f>ROUND(I98+ K98,2)</f>
        <v>0</v>
      </c>
      <c r="M98" s="24"/>
    </row>
    <row r="99" spans="2:13" s="1" customFormat="1" ht="19.7" customHeight="1" x14ac:dyDescent="0.2">
      <c r="B99" s="5">
        <v>50</v>
      </c>
      <c r="C99" s="6" t="s">
        <v>149</v>
      </c>
      <c r="D99" s="6" t="s">
        <v>150</v>
      </c>
      <c r="E99" s="7" t="s">
        <v>151</v>
      </c>
      <c r="F99" s="6" t="s">
        <v>104</v>
      </c>
      <c r="G99" s="8">
        <v>60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3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151</v>
      </c>
      <c r="F100" s="6" t="s">
        <v>104</v>
      </c>
      <c r="G100" s="8">
        <v>5</v>
      </c>
      <c r="H100" s="28">
        <v>0</v>
      </c>
      <c r="I100" s="26">
        <f>ROUND(G100* H100,2)</f>
        <v>0</v>
      </c>
      <c r="J100" s="5">
        <v>23</v>
      </c>
      <c r="K100" s="26">
        <f>ROUND(I100* J100/100,2)</f>
        <v>0</v>
      </c>
      <c r="L100" s="27">
        <f>ROUND(I100+ K100,2)</f>
        <v>0</v>
      </c>
      <c r="M100" s="24"/>
    </row>
    <row r="101" spans="2:13" s="1" customFormat="1" ht="28.7" customHeight="1" x14ac:dyDescent="0.2">
      <c r="B101" s="5">
        <v>52</v>
      </c>
      <c r="C101" s="6" t="s">
        <v>154</v>
      </c>
      <c r="D101" s="6" t="s">
        <v>155</v>
      </c>
      <c r="E101" s="7" t="s">
        <v>156</v>
      </c>
      <c r="F101" s="6" t="s">
        <v>104</v>
      </c>
      <c r="G101" s="8">
        <v>5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3" s="1" customFormat="1" ht="19.7" customHeight="1" x14ac:dyDescent="0.2">
      <c r="B102" s="5">
        <v>53</v>
      </c>
      <c r="C102" s="6" t="s">
        <v>157</v>
      </c>
      <c r="D102" s="6" t="s">
        <v>158</v>
      </c>
      <c r="E102" s="7" t="s">
        <v>159</v>
      </c>
      <c r="F102" s="6" t="s">
        <v>25</v>
      </c>
      <c r="G102" s="8">
        <v>10.18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3" s="1" customFormat="1" ht="19.7" customHeight="1" x14ac:dyDescent="0.2">
      <c r="B103" s="5">
        <v>54</v>
      </c>
      <c r="C103" s="6" t="s">
        <v>160</v>
      </c>
      <c r="D103" s="6" t="s">
        <v>161</v>
      </c>
      <c r="E103" s="7" t="s">
        <v>162</v>
      </c>
      <c r="F103" s="6" t="s">
        <v>163</v>
      </c>
      <c r="G103" s="8">
        <v>7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3" s="1" customFormat="1" ht="19.7" customHeight="1" x14ac:dyDescent="0.2">
      <c r="B104" s="5">
        <v>55</v>
      </c>
      <c r="C104" s="6" t="s">
        <v>164</v>
      </c>
      <c r="D104" s="6" t="s">
        <v>165</v>
      </c>
      <c r="E104" s="7" t="s">
        <v>166</v>
      </c>
      <c r="F104" s="6" t="s">
        <v>42</v>
      </c>
      <c r="G104" s="8">
        <v>0.4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3" s="1" customFormat="1" ht="19.7" customHeight="1" x14ac:dyDescent="0.2">
      <c r="B105" s="5">
        <v>56</v>
      </c>
      <c r="C105" s="6" t="s">
        <v>167</v>
      </c>
      <c r="D105" s="6" t="s">
        <v>168</v>
      </c>
      <c r="E105" s="7" t="s">
        <v>130</v>
      </c>
      <c r="F105" s="6" t="s">
        <v>104</v>
      </c>
      <c r="G105" s="8">
        <v>68</v>
      </c>
      <c r="H105" s="28">
        <v>0</v>
      </c>
      <c r="I105" s="26">
        <f>ROUND(G105* H105,2)</f>
        <v>0</v>
      </c>
      <c r="J105" s="5">
        <v>8</v>
      </c>
      <c r="K105" s="26">
        <f>ROUND(I105* J105/100,2)</f>
        <v>0</v>
      </c>
      <c r="L105" s="27">
        <f>ROUND(I105+ K105,2)</f>
        <v>0</v>
      </c>
      <c r="M105" s="24"/>
    </row>
    <row r="106" spans="2:13" s="1" customFormat="1" ht="19.7" customHeight="1" x14ac:dyDescent="0.2">
      <c r="B106" s="5">
        <v>57</v>
      </c>
      <c r="C106" s="6" t="s">
        <v>169</v>
      </c>
      <c r="D106" s="6" t="s">
        <v>170</v>
      </c>
      <c r="E106" s="7" t="s">
        <v>135</v>
      </c>
      <c r="F106" s="6" t="s">
        <v>104</v>
      </c>
      <c r="G106" s="8">
        <v>15</v>
      </c>
      <c r="H106" s="28">
        <v>0</v>
      </c>
      <c r="I106" s="26">
        <f>ROUND(G106* H106,2)</f>
        <v>0</v>
      </c>
      <c r="J106" s="5">
        <v>8</v>
      </c>
      <c r="K106" s="26">
        <f>ROUND(I106* J106/100,2)</f>
        <v>0</v>
      </c>
      <c r="L106" s="27">
        <f>ROUND(I106+ K106,2)</f>
        <v>0</v>
      </c>
      <c r="M106" s="24"/>
    </row>
    <row r="107" spans="2:13" s="1" customFormat="1" ht="19.7" customHeight="1" x14ac:dyDescent="0.2">
      <c r="B107" s="5">
        <v>58</v>
      </c>
      <c r="C107" s="6" t="s">
        <v>171</v>
      </c>
      <c r="D107" s="6" t="s">
        <v>172</v>
      </c>
      <c r="E107" s="7" t="s">
        <v>138</v>
      </c>
      <c r="F107" s="6" t="s">
        <v>104</v>
      </c>
      <c r="G107" s="8">
        <v>15</v>
      </c>
      <c r="H107" s="28">
        <v>0</v>
      </c>
      <c r="I107" s="26">
        <f>ROUND(G107* H107,2)</f>
        <v>0</v>
      </c>
      <c r="J107" s="5">
        <v>8</v>
      </c>
      <c r="K107" s="26">
        <f>ROUND(I107* J107/100,2)</f>
        <v>0</v>
      </c>
      <c r="L107" s="27">
        <f>ROUND(I107+ K107,2)</f>
        <v>0</v>
      </c>
      <c r="M107" s="24"/>
    </row>
    <row r="108" spans="2:13" s="1" customFormat="1" ht="19.7" customHeight="1" x14ac:dyDescent="0.2">
      <c r="B108" s="5">
        <v>59</v>
      </c>
      <c r="C108" s="6" t="s">
        <v>173</v>
      </c>
      <c r="D108" s="6" t="s">
        <v>174</v>
      </c>
      <c r="E108" s="7" t="s">
        <v>175</v>
      </c>
      <c r="F108" s="6" t="s">
        <v>104</v>
      </c>
      <c r="G108" s="8">
        <v>22</v>
      </c>
      <c r="H108" s="28">
        <v>0</v>
      </c>
      <c r="I108" s="26">
        <f>ROUND(G108* H108,2)</f>
        <v>0</v>
      </c>
      <c r="J108" s="5">
        <v>8</v>
      </c>
      <c r="K108" s="26">
        <f>ROUND(I108* J108/100,2)</f>
        <v>0</v>
      </c>
      <c r="L108" s="27">
        <f>ROUND(I108+ K108,2)</f>
        <v>0</v>
      </c>
      <c r="M108" s="24"/>
    </row>
    <row r="109" spans="2:13" s="1" customFormat="1" ht="19.7" customHeight="1" x14ac:dyDescent="0.2">
      <c r="B109" s="5">
        <v>60</v>
      </c>
      <c r="C109" s="6" t="s">
        <v>176</v>
      </c>
      <c r="D109" s="6" t="s">
        <v>177</v>
      </c>
      <c r="E109" s="7" t="s">
        <v>151</v>
      </c>
      <c r="F109" s="6" t="s">
        <v>104</v>
      </c>
      <c r="G109" s="8">
        <v>27</v>
      </c>
      <c r="H109" s="28">
        <v>0</v>
      </c>
      <c r="I109" s="26">
        <f>ROUND(G109* H109,2)</f>
        <v>0</v>
      </c>
      <c r="J109" s="5">
        <v>8</v>
      </c>
      <c r="K109" s="26">
        <f>ROUND(I109* J109/100,2)</f>
        <v>0</v>
      </c>
      <c r="L109" s="27">
        <f>ROUND(I109+ K109,2)</f>
        <v>0</v>
      </c>
      <c r="M109" s="24"/>
    </row>
    <row r="110" spans="2:13" s="1" customFormat="1" ht="55.9" customHeight="1" x14ac:dyDescent="0.2"/>
    <row r="111" spans="2:13" s="1" customFormat="1" ht="21.4" customHeight="1" x14ac:dyDescent="0.2">
      <c r="B111" s="10" t="s">
        <v>178</v>
      </c>
      <c r="C111" s="10"/>
      <c r="D111" s="10"/>
      <c r="E111" s="10"/>
      <c r="F111" s="29">
        <f>ROUND(I32+I37+I42+I43+I48+I49+I54+I57+I58+I59+I60+I61+I62+I63+I64+I65+I66+I67+I68+I69+I70+I71+I72+I73+I74+I75+I76+I77+I78+I79+I80+I81+I82+I83+I84+I85+I86+I87+I88+I89+I90+I91+I92+I93+I94+I95+I96+I97+I98+I99+I100+I101+I102+I103+I104+I105+I106+I107+I108+I109,2)</f>
        <v>0</v>
      </c>
      <c r="G111" s="30"/>
      <c r="H111" s="30"/>
      <c r="I111" s="30"/>
      <c r="J111" s="30"/>
      <c r="K111" s="30"/>
      <c r="L111" s="30"/>
      <c r="M111" s="31"/>
    </row>
    <row r="112" spans="2:13" s="1" customFormat="1" ht="21.4" customHeight="1" x14ac:dyDescent="0.2">
      <c r="B112" s="10" t="s">
        <v>179</v>
      </c>
      <c r="C112" s="10"/>
      <c r="D112" s="10"/>
      <c r="E112" s="10"/>
      <c r="F112" s="32">
        <f>ROUND(L32+L37+L42+L43+L48+L49+L54+L57+L58+L59+L60+L61+L62+L63+L64+L65+L66+L67+L68+L69+L70+L71+L72+L73+L74+L75+L76+L77+L78+L79+L80+L81+L82+L83+L84+L85+L86+L87+L88+L89+L90+L91+L92+L93+L94+L95+L96+L97+L98+L99+L100+L101+L102+L103+L104+L105+L106+L107+L108+L109,2)</f>
        <v>0</v>
      </c>
      <c r="G112" s="33"/>
      <c r="H112" s="33"/>
      <c r="I112" s="33"/>
      <c r="J112" s="33"/>
      <c r="K112" s="33"/>
      <c r="L112" s="33"/>
      <c r="M112" s="34"/>
    </row>
    <row r="113" spans="2:14" s="1" customFormat="1" ht="11.1" customHeight="1" x14ac:dyDescent="0.2"/>
    <row r="114" spans="2:14" s="1" customFormat="1" ht="80.099999999999994" customHeight="1" x14ac:dyDescent="0.2">
      <c r="B114" s="36" t="s">
        <v>198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110.1" customHeight="1" x14ac:dyDescent="0.2">
      <c r="B116" s="36" t="s">
        <v>199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5.25" customHeight="1" x14ac:dyDescent="0.2"/>
    <row r="118" spans="2:14" s="1" customFormat="1" ht="110.1" customHeight="1" x14ac:dyDescent="0.2">
      <c r="B118" s="11" t="s">
        <v>200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2:14" s="1" customFormat="1" ht="5.25" customHeight="1" x14ac:dyDescent="0.2"/>
    <row r="120" spans="2:14" s="1" customFormat="1" ht="37.9" customHeight="1" x14ac:dyDescent="0.2">
      <c r="C120" s="16" t="s">
        <v>180</v>
      </c>
      <c r="D120" s="16"/>
      <c r="E120" s="16"/>
      <c r="F120" s="18" t="s">
        <v>181</v>
      </c>
      <c r="G120" s="18"/>
      <c r="H120" s="18"/>
      <c r="I120" s="18"/>
      <c r="J120" s="18"/>
      <c r="K120" s="18"/>
      <c r="L120" s="18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8.7" customHeight="1" x14ac:dyDescent="0.2"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.65" customHeight="1" x14ac:dyDescent="0.2"/>
    <row r="126" spans="2:14" s="1" customFormat="1" ht="203.1" customHeight="1" x14ac:dyDescent="0.2">
      <c r="B126" s="36" t="s">
        <v>201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36.950000000000003" customHeight="1" x14ac:dyDescent="0.2">
      <c r="B128" s="37" t="s">
        <v>202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</row>
    <row r="129" spans="2:14" s="1" customFormat="1" ht="2.65" customHeight="1" x14ac:dyDescent="0.2"/>
    <row r="130" spans="2:14" s="1" customFormat="1" ht="37.9" customHeight="1" x14ac:dyDescent="0.2">
      <c r="C130" s="16" t="s">
        <v>182</v>
      </c>
      <c r="D130" s="16"/>
      <c r="E130" s="16"/>
      <c r="F130" s="19" t="s">
        <v>183</v>
      </c>
      <c r="G130" s="19"/>
      <c r="H130" s="19"/>
      <c r="I130" s="19"/>
      <c r="J130" s="19"/>
      <c r="K130" s="19"/>
      <c r="L130" s="19"/>
    </row>
    <row r="131" spans="2:14" s="1" customFormat="1" ht="28.7" customHeight="1" x14ac:dyDescent="0.2">
      <c r="C131" s="17"/>
      <c r="D131" s="17"/>
      <c r="E131" s="17"/>
      <c r="F131" s="17"/>
      <c r="G131" s="17"/>
      <c r="H131" s="17"/>
      <c r="I131" s="17"/>
      <c r="J131" s="17"/>
      <c r="K131" s="17"/>
      <c r="L131" s="17"/>
    </row>
    <row r="132" spans="2:14" s="1" customFormat="1" ht="28.7" customHeight="1" x14ac:dyDescent="0.2"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2:14" s="1" customFormat="1" ht="28.7" customHeight="1" x14ac:dyDescent="0.2"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2:14" s="1" customFormat="1" ht="28.7" customHeight="1" x14ac:dyDescent="0.2"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2:14" s="1" customFormat="1" ht="2.65" customHeight="1" x14ac:dyDescent="0.2"/>
    <row r="136" spans="2:14" s="1" customFormat="1" ht="159.94999999999999" customHeight="1" x14ac:dyDescent="0.2">
      <c r="B136" s="36" t="s">
        <v>203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 s="1" customFormat="1" ht="2.65" customHeight="1" x14ac:dyDescent="0.2"/>
    <row r="138" spans="2:14" s="1" customFormat="1" ht="54.95" customHeight="1" x14ac:dyDescent="0.2">
      <c r="B138" s="36" t="s">
        <v>204</v>
      </c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s="1" customFormat="1" ht="2.65" customHeight="1" x14ac:dyDescent="0.2"/>
    <row r="140" spans="2:14" s="1" customFormat="1" ht="60" customHeight="1" x14ac:dyDescent="0.2">
      <c r="B140" s="11" t="s">
        <v>205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</row>
    <row r="141" spans="2:14" s="1" customFormat="1" ht="2.65" customHeight="1" x14ac:dyDescent="0.2"/>
    <row r="142" spans="2:14" s="1" customFormat="1" ht="48" customHeight="1" x14ac:dyDescent="0.2">
      <c r="B142" s="11" t="s">
        <v>206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2:14" s="1" customFormat="1" ht="2.65" customHeight="1" x14ac:dyDescent="0.2"/>
    <row r="144" spans="2:14" s="1" customFormat="1" ht="125.1" customHeight="1" x14ac:dyDescent="0.2">
      <c r="B144" s="36" t="s">
        <v>207</v>
      </c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</row>
    <row r="145" spans="2:14" s="1" customFormat="1" ht="2.65" customHeight="1" x14ac:dyDescent="0.2"/>
    <row r="146" spans="2:14" s="1" customFormat="1" ht="84.95" customHeight="1" x14ac:dyDescent="0.2">
      <c r="B146" s="36" t="s">
        <v>208</v>
      </c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</row>
    <row r="147" spans="2:14" s="1" customFormat="1" ht="86.85" customHeight="1" x14ac:dyDescent="0.2"/>
    <row r="148" spans="2:14" s="1" customFormat="1" ht="17.649999999999999" customHeight="1" x14ac:dyDescent="0.2">
      <c r="J148" s="22" t="s">
        <v>209</v>
      </c>
      <c r="K148" s="22"/>
      <c r="L148" s="22"/>
    </row>
    <row r="149" spans="2:14" s="1" customFormat="1" ht="145.15" customHeight="1" x14ac:dyDescent="0.2"/>
    <row r="150" spans="2:14" s="1" customFormat="1" ht="81.599999999999994" customHeight="1" x14ac:dyDescent="0.2">
      <c r="B150" s="13" t="s">
        <v>210</v>
      </c>
      <c r="C150" s="13"/>
      <c r="D150" s="13"/>
      <c r="E150" s="13"/>
      <c r="F150" s="13"/>
      <c r="G150" s="13"/>
      <c r="H150" s="13"/>
      <c r="I150" s="13"/>
      <c r="J150" s="13"/>
      <c r="K150" s="13"/>
    </row>
  </sheetData>
  <mergeCells count="124"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L58:M58"/>
    <mergeCell ref="B4:E4"/>
    <mergeCell ref="B45:L45"/>
    <mergeCell ref="B51:L51"/>
    <mergeCell ref="B6:E6"/>
    <mergeCell ref="B8:E8"/>
    <mergeCell ref="C120:E120"/>
    <mergeCell ref="C121:E121"/>
    <mergeCell ref="C122:E122"/>
    <mergeCell ref="C123:E123"/>
    <mergeCell ref="C16:E16"/>
    <mergeCell ref="C18:E18"/>
    <mergeCell ref="C20:E20"/>
    <mergeCell ref="C22:E22"/>
    <mergeCell ref="F111:M111"/>
    <mergeCell ref="F112:M112"/>
    <mergeCell ref="F120:L120"/>
    <mergeCell ref="F121:L121"/>
    <mergeCell ref="F122:L122"/>
    <mergeCell ref="F123:L123"/>
    <mergeCell ref="F14:I14"/>
    <mergeCell ref="H11:O12"/>
    <mergeCell ref="L108:M108"/>
    <mergeCell ref="L109:M109"/>
    <mergeCell ref="L59:M59"/>
    <mergeCell ref="B138:N138"/>
    <mergeCell ref="B140:N140"/>
    <mergeCell ref="B142:N142"/>
    <mergeCell ref="B144:N144"/>
    <mergeCell ref="B146:N146"/>
    <mergeCell ref="B150:K150"/>
    <mergeCell ref="B24:M24"/>
    <mergeCell ref="B26:M26"/>
    <mergeCell ref="B29:L29"/>
    <mergeCell ref="B34:L34"/>
    <mergeCell ref="B39:L39"/>
    <mergeCell ref="C124:E124"/>
    <mergeCell ref="C130:E130"/>
    <mergeCell ref="C131:E131"/>
    <mergeCell ref="C132:E132"/>
    <mergeCell ref="C133:E133"/>
    <mergeCell ref="C134:E134"/>
    <mergeCell ref="F124:L124"/>
    <mergeCell ref="F130:L130"/>
    <mergeCell ref="F131:L131"/>
    <mergeCell ref="F132:L132"/>
    <mergeCell ref="F133:L133"/>
    <mergeCell ref="F134:L134"/>
    <mergeCell ref="J148:L148"/>
    <mergeCell ref="B10:E11"/>
    <mergeCell ref="B111:E111"/>
    <mergeCell ref="B112:E112"/>
    <mergeCell ref="B114:N114"/>
    <mergeCell ref="B116:N116"/>
    <mergeCell ref="B118:N118"/>
    <mergeCell ref="B126:N126"/>
    <mergeCell ref="B128:N128"/>
    <mergeCell ref="B136:N136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2025-10-24T05:32:08Z</dcterms:created>
  <dcterms:modified xsi:type="dcterms:W3CDTF">2025-10-24T05:38:02Z</dcterms:modified>
</cp:coreProperties>
</file>